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poyl\Desktop\"/>
    </mc:Choice>
  </mc:AlternateContent>
  <xr:revisionPtr revIDLastSave="0" documentId="13_ncr:1_{F822234A-190E-4663-9AB5-23092A851F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_FilterDatabase" localSheetId="0" hidden="1">Taul1!$A$9:$Q$9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M15" i="1" s="1"/>
  <c r="N15" i="1" s="1"/>
  <c r="L14" i="1"/>
  <c r="M14" i="1" s="1"/>
  <c r="N14" i="1" s="1"/>
  <c r="L13" i="1"/>
  <c r="M13" i="1" s="1"/>
  <c r="N13" i="1" s="1"/>
  <c r="L10" i="1"/>
  <c r="M10" i="1" s="1"/>
  <c r="N10" i="1" s="1"/>
  <c r="L12" i="1"/>
  <c r="M12" i="1" s="1"/>
  <c r="N12" i="1" s="1"/>
  <c r="L11" i="1"/>
  <c r="M11" i="1" s="1"/>
  <c r="N11" i="1" s="1"/>
</calcChain>
</file>

<file path=xl/sharedStrings.xml><?xml version="1.0" encoding="utf-8"?>
<sst xmlns="http://schemas.openxmlformats.org/spreadsheetml/2006/main" count="40" uniqueCount="38">
  <si>
    <t>Roxanne</t>
  </si>
  <si>
    <t>Veikka Kuisma</t>
  </si>
  <si>
    <t>Tiira</t>
  </si>
  <si>
    <t>Meriella</t>
  </si>
  <si>
    <t>Oho</t>
  </si>
  <si>
    <t>Aion</t>
  </si>
  <si>
    <t>Lähtö</t>
  </si>
  <si>
    <t>Maali</t>
  </si>
  <si>
    <t>Kerroin</t>
  </si>
  <si>
    <t>FIN</t>
  </si>
  <si>
    <t>Nimi</t>
  </si>
  <si>
    <t>Purjehtia</t>
  </si>
  <si>
    <t>sekunteina</t>
  </si>
  <si>
    <t xml:space="preserve">Korjattu </t>
  </si>
  <si>
    <t>tunnit</t>
  </si>
  <si>
    <t>minuutit</t>
  </si>
  <si>
    <t>sekunnit</t>
  </si>
  <si>
    <t>Fanni</t>
  </si>
  <si>
    <t>Reijo Helminen</t>
  </si>
  <si>
    <t>Risto Ruohonen</t>
  </si>
  <si>
    <t>Ville Ylä-Himanka</t>
  </si>
  <si>
    <t>Harri Hotanen</t>
  </si>
  <si>
    <t>Onni Kuisma</t>
  </si>
  <si>
    <t>14:23.57</t>
  </si>
  <si>
    <t>minuuti</t>
  </si>
  <si>
    <t>14:38.46</t>
  </si>
  <si>
    <t>14:36.20</t>
  </si>
  <si>
    <t>14:32.54</t>
  </si>
  <si>
    <t>14:36.49</t>
  </si>
  <si>
    <t>14:50.02</t>
  </si>
  <si>
    <t>Lopullinen sijoitus</t>
  </si>
  <si>
    <t>1.</t>
  </si>
  <si>
    <t>2.</t>
  </si>
  <si>
    <t>3.</t>
  </si>
  <si>
    <t>4.</t>
  </si>
  <si>
    <t>5.</t>
  </si>
  <si>
    <t>6.</t>
  </si>
  <si>
    <t>1. Varsinainen kilpapurjehdus UPS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</si>
</sst>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P19" sqref="P19"/>
    </sheetView>
  </sheetViews>
  <sheetFormatPr defaultRowHeight="14.4" x14ac:dyDescent="0.3"/>
  <cols>
    <col min="3" max="3" width="11" customWidth="1"/>
    <col min="4" max="4" width="20.44140625" customWidth="1"/>
    <col min="8" max="8" width="10.6640625" customWidth="1"/>
    <col min="13" max="13" width="10.88671875" customWidth="1"/>
  </cols>
  <sheetData>
    <row r="1" spans="1:17" x14ac:dyDescent="0.3">
      <c r="A1" t="s">
        <v>37</v>
      </c>
    </row>
    <row r="9" spans="1:17" x14ac:dyDescent="0.3">
      <c r="A9" t="s">
        <v>30</v>
      </c>
      <c r="B9" t="s">
        <v>9</v>
      </c>
      <c r="C9" t="s">
        <v>10</v>
      </c>
      <c r="D9" t="s">
        <v>11</v>
      </c>
      <c r="E9" t="s">
        <v>8</v>
      </c>
      <c r="F9" t="s">
        <v>6</v>
      </c>
      <c r="G9" t="s">
        <v>7</v>
      </c>
      <c r="H9" t="s">
        <v>14</v>
      </c>
      <c r="I9" t="s">
        <v>15</v>
      </c>
      <c r="J9" t="s">
        <v>16</v>
      </c>
      <c r="M9" t="s">
        <v>12</v>
      </c>
      <c r="N9" t="s">
        <v>13</v>
      </c>
      <c r="O9" t="s">
        <v>14</v>
      </c>
      <c r="P9" t="s">
        <v>24</v>
      </c>
      <c r="Q9" t="s">
        <v>16</v>
      </c>
    </row>
    <row r="10" spans="1:17" x14ac:dyDescent="0.3">
      <c r="A10" s="3" t="s">
        <v>31</v>
      </c>
      <c r="B10">
        <v>707</v>
      </c>
      <c r="C10" t="s">
        <v>4</v>
      </c>
      <c r="D10" t="s">
        <v>21</v>
      </c>
      <c r="E10">
        <v>0.82609999999999995</v>
      </c>
      <c r="F10" s="1">
        <v>0.5</v>
      </c>
      <c r="G10" t="s">
        <v>27</v>
      </c>
      <c r="H10">
        <v>2</v>
      </c>
      <c r="I10">
        <v>32</v>
      </c>
      <c r="J10">
        <v>54</v>
      </c>
      <c r="L10">
        <f>((H10*3600)+(I10*60)+(J10))</f>
        <v>9174</v>
      </c>
      <c r="M10">
        <f>(L10)</f>
        <v>9174</v>
      </c>
      <c r="N10">
        <f>(E10*M10)</f>
        <v>7578.6413999999995</v>
      </c>
      <c r="O10">
        <v>2</v>
      </c>
      <c r="P10">
        <v>6</v>
      </c>
      <c r="Q10">
        <v>18.640999999999998</v>
      </c>
    </row>
    <row r="11" spans="1:17" x14ac:dyDescent="0.3">
      <c r="A11" s="3" t="s">
        <v>32</v>
      </c>
      <c r="B11">
        <v>837</v>
      </c>
      <c r="C11" t="s">
        <v>0</v>
      </c>
      <c r="D11" t="s">
        <v>1</v>
      </c>
      <c r="E11">
        <v>0.82609999999999995</v>
      </c>
      <c r="F11" s="1">
        <v>0.5</v>
      </c>
      <c r="G11" s="1" t="s">
        <v>26</v>
      </c>
      <c r="H11">
        <v>2</v>
      </c>
      <c r="I11">
        <v>36</v>
      </c>
      <c r="J11">
        <v>20</v>
      </c>
      <c r="L11">
        <f>((H11*3600)+(I11*60)+(J11))</f>
        <v>9380</v>
      </c>
      <c r="M11">
        <f>(L11)</f>
        <v>9380</v>
      </c>
      <c r="N11">
        <f>(E11*M11)</f>
        <v>7748.8179999999993</v>
      </c>
      <c r="O11">
        <v>2</v>
      </c>
      <c r="P11">
        <v>9</v>
      </c>
      <c r="Q11">
        <v>8.8179999999999996</v>
      </c>
    </row>
    <row r="12" spans="1:17" x14ac:dyDescent="0.3">
      <c r="A12" s="3" t="s">
        <v>33</v>
      </c>
      <c r="B12">
        <v>238</v>
      </c>
      <c r="C12" t="s">
        <v>3</v>
      </c>
      <c r="D12" t="s">
        <v>22</v>
      </c>
      <c r="E12">
        <v>0.82609999999999995</v>
      </c>
      <c r="F12" s="1">
        <v>0.5</v>
      </c>
      <c r="G12" t="s">
        <v>28</v>
      </c>
      <c r="H12">
        <v>2</v>
      </c>
      <c r="I12">
        <v>36</v>
      </c>
      <c r="J12">
        <v>49</v>
      </c>
      <c r="L12">
        <f>((H12*3600)+(I12*60)+(J12))</f>
        <v>9409</v>
      </c>
      <c r="M12">
        <f>(L12)</f>
        <v>9409</v>
      </c>
      <c r="N12">
        <f>(E12*M12)</f>
        <v>7772.7748999999994</v>
      </c>
      <c r="O12">
        <v>2</v>
      </c>
      <c r="P12">
        <v>9</v>
      </c>
      <c r="Q12">
        <v>32.774999999999999</v>
      </c>
    </row>
    <row r="13" spans="1:17" x14ac:dyDescent="0.3">
      <c r="A13" s="3" t="s">
        <v>34</v>
      </c>
      <c r="B13">
        <v>768</v>
      </c>
      <c r="C13" t="s">
        <v>5</v>
      </c>
      <c r="D13" t="s">
        <v>20</v>
      </c>
      <c r="E13">
        <v>0.82609999999999995</v>
      </c>
      <c r="F13" s="1">
        <v>0.5</v>
      </c>
      <c r="G13" t="s">
        <v>25</v>
      </c>
      <c r="H13">
        <v>2</v>
      </c>
      <c r="I13">
        <v>38</v>
      </c>
      <c r="J13">
        <v>46</v>
      </c>
      <c r="L13">
        <f>((H13*3600)+(I13*60)+(J13))</f>
        <v>9526</v>
      </c>
      <c r="M13">
        <f>(L13)</f>
        <v>9526</v>
      </c>
      <c r="N13">
        <f>(E13*M13)</f>
        <v>7869.4285999999993</v>
      </c>
      <c r="O13">
        <v>2</v>
      </c>
      <c r="P13">
        <v>11</v>
      </c>
      <c r="Q13">
        <v>9.4290000000000003</v>
      </c>
    </row>
    <row r="14" spans="1:17" x14ac:dyDescent="0.3">
      <c r="A14" s="3" t="s">
        <v>35</v>
      </c>
      <c r="B14">
        <v>217</v>
      </c>
      <c r="C14" t="s">
        <v>2</v>
      </c>
      <c r="D14" t="s">
        <v>19</v>
      </c>
      <c r="E14">
        <v>0.91159999999999997</v>
      </c>
      <c r="F14" s="1">
        <v>0.5</v>
      </c>
      <c r="G14" t="s">
        <v>23</v>
      </c>
      <c r="H14">
        <v>2</v>
      </c>
      <c r="I14">
        <v>23</v>
      </c>
      <c r="J14">
        <v>57</v>
      </c>
      <c r="L14">
        <f>((H14*3600)+(I14*60)+(J14))</f>
        <v>8637</v>
      </c>
      <c r="M14">
        <f>(L14)</f>
        <v>8637</v>
      </c>
      <c r="N14">
        <f>(E14*M14)</f>
        <v>7873.4892</v>
      </c>
      <c r="O14">
        <v>2</v>
      </c>
      <c r="P14">
        <v>11</v>
      </c>
      <c r="Q14">
        <v>13.489000000000001</v>
      </c>
    </row>
    <row r="15" spans="1:17" x14ac:dyDescent="0.3">
      <c r="A15" s="3" t="s">
        <v>36</v>
      </c>
      <c r="B15">
        <v>273</v>
      </c>
      <c r="C15" t="s">
        <v>17</v>
      </c>
      <c r="D15" t="s">
        <v>18</v>
      </c>
      <c r="E15">
        <v>0.7843</v>
      </c>
      <c r="F15" s="1">
        <v>0.5</v>
      </c>
      <c r="G15" t="s">
        <v>29</v>
      </c>
      <c r="H15">
        <v>2</v>
      </c>
      <c r="I15">
        <v>50</v>
      </c>
      <c r="J15">
        <v>2</v>
      </c>
      <c r="L15">
        <f>((H15*3600)+(I15*60)+(J15))</f>
        <v>10202</v>
      </c>
      <c r="M15">
        <f>(L15)</f>
        <v>10202</v>
      </c>
      <c r="N15">
        <f>(E15*M15)</f>
        <v>8001.4286000000002</v>
      </c>
      <c r="O15">
        <v>2</v>
      </c>
      <c r="P15">
        <v>13</v>
      </c>
      <c r="Q15">
        <v>21.423999999999999</v>
      </c>
    </row>
    <row r="16" spans="1:17" x14ac:dyDescent="0.3">
      <c r="F16" s="1"/>
    </row>
    <row r="22" spans="9:9" x14ac:dyDescent="0.3">
      <c r="I22" s="2"/>
    </row>
  </sheetData>
  <autoFilter ref="A9:Q9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 Pappila</dc:creator>
  <cp:lastModifiedBy>Seppo Ylä-Himanka</cp:lastModifiedBy>
  <dcterms:created xsi:type="dcterms:W3CDTF">2022-06-18T10:48:45Z</dcterms:created>
  <dcterms:modified xsi:type="dcterms:W3CDTF">2022-06-21T11:54:43Z</dcterms:modified>
</cp:coreProperties>
</file>